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16(2022-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29" i="2" l="1"/>
  <c r="C28" i="2"/>
  <c r="C25" i="2" s="1"/>
  <c r="C27" i="2"/>
  <c r="C26" i="2"/>
  <c r="F25" i="2"/>
  <c r="E25" i="2"/>
  <c r="D25" i="2"/>
  <c r="C24" i="2"/>
  <c r="C23" i="2"/>
  <c r="C22" i="2"/>
  <c r="C21" i="2"/>
  <c r="F20" i="2"/>
  <c r="E20" i="2"/>
  <c r="E7" i="2" s="1"/>
  <c r="D20" i="2"/>
  <c r="C20" i="2"/>
  <c r="C19" i="2"/>
  <c r="C18" i="2"/>
  <c r="C17" i="2"/>
  <c r="F16" i="2"/>
  <c r="F7" i="2" s="1"/>
  <c r="D16" i="2"/>
  <c r="C13" i="2"/>
  <c r="F12" i="2"/>
  <c r="E12" i="2"/>
  <c r="D12" i="2"/>
  <c r="C11" i="2"/>
  <c r="C10" i="2"/>
  <c r="C9" i="2"/>
  <c r="F8" i="2"/>
  <c r="E8" i="2"/>
  <c r="D8" i="2"/>
  <c r="C8" i="2"/>
  <c r="D7" i="2" l="1"/>
  <c r="C16" i="2"/>
  <c r="C12" i="2"/>
  <c r="C7" i="2" l="1"/>
</calcChain>
</file>

<file path=xl/sharedStrings.xml><?xml version="1.0" encoding="utf-8"?>
<sst xmlns="http://schemas.openxmlformats.org/spreadsheetml/2006/main" count="42" uniqueCount="33">
  <si>
    <t xml:space="preserve"> SEGÚN PROVINCIA: AÑOS 2022-24</t>
  </si>
  <si>
    <t>Provincia</t>
  </si>
  <si>
    <t>Total</t>
  </si>
  <si>
    <t>Visitantes</t>
  </si>
  <si>
    <t>TOTAL</t>
  </si>
  <si>
    <t>Coclé</t>
  </si>
  <si>
    <t>Museo de Penonomé</t>
  </si>
  <si>
    <t>Museo Parque Arqueológico El Caño</t>
  </si>
  <si>
    <t>Museo Regional de Aguadulce Stella Sierra</t>
  </si>
  <si>
    <t>Colón</t>
  </si>
  <si>
    <t>Casa Museo de Omar Torrijos Herrera</t>
  </si>
  <si>
    <t>Museo de la Real Aduana de Portobelo</t>
  </si>
  <si>
    <t>Chiriquí</t>
  </si>
  <si>
    <t>Museo Julio Gómez Ruiz</t>
  </si>
  <si>
    <t>Parque Arqueológico Petroglifo El Nancito</t>
  </si>
  <si>
    <t>Herrera, Museo Fabio Rodríguez</t>
  </si>
  <si>
    <t>Los Santos</t>
  </si>
  <si>
    <t>Museo Belisario Porras</t>
  </si>
  <si>
    <t>Museo de la Nacionalidad</t>
  </si>
  <si>
    <t>Museo El Pausílipo</t>
  </si>
  <si>
    <t>Museo Manuel F. Zárate</t>
  </si>
  <si>
    <t>Panamá</t>
  </si>
  <si>
    <t>Museo Afroantillano de Panamá</t>
  </si>
  <si>
    <t>Museo de Historia de Panamá</t>
  </si>
  <si>
    <t xml:space="preserve">Museo de Arte Religioso Colonial </t>
  </si>
  <si>
    <t xml:space="preserve">Veraguas, Museo Regional de Veraguas </t>
  </si>
  <si>
    <t>Fuente: Oficina de Planificación del Ministerio de Cultura.</t>
  </si>
  <si>
    <t>…</t>
  </si>
  <si>
    <t>Museo de la Memoria Afropanameña</t>
  </si>
  <si>
    <t>... Información no disponible.</t>
  </si>
  <si>
    <t xml:space="preserve">Cuadro 16. VISITANTES A MUSEOS DEL PATRIMONIO HISTÓRICO EN LA REPÚBLICA, </t>
  </si>
  <si>
    <t>NOTA: Los museos no reportados se encuentran cerrados por deterioro en sus estructuras o en proceso de restauración. Entre ellos se destacan el Museo José de Obaldía y el Museo Julio Gómez Ruiz (Chiriquí); el Museo Antropológico Reina Torres de Araúz, el Museo de Ciencias Naturales y el Salón Bolívar (Panamá). El Museo de la Real Aduana de Portobelo (Colón) no cuenta con registros de ingreso.</t>
  </si>
  <si>
    <t>Las provincias de Bocas del Toro, Darién y Panamá Oeste, y comarcas no registraron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</si>
</sst>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 applyBorder="1" applyAlignment="1"/>
    <xf numFmtId="0" fontId="3" fillId="0" borderId="0" xfId="0" applyFont="1"/>
    <xf numFmtId="0" fontId="4" fillId="0" borderId="0" xfId="0" applyFont="1" applyBorder="1" applyAlignment="1"/>
    <xf numFmtId="0" fontId="3" fillId="0" borderId="0" xfId="0" applyFont="1" applyBorder="1"/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/>
    <xf numFmtId="164" fontId="2" fillId="0" borderId="0" xfId="0" applyNumberFormat="1" applyFont="1" applyFill="1" applyBorder="1"/>
    <xf numFmtId="3" fontId="3" fillId="0" borderId="0" xfId="0" applyNumberFormat="1" applyFont="1" applyBorder="1"/>
    <xf numFmtId="0" fontId="1" fillId="0" borderId="4" xfId="0" applyFont="1" applyFill="1" applyBorder="1" applyAlignment="1">
      <alignment horizontal="left"/>
    </xf>
    <xf numFmtId="0" fontId="1" fillId="0" borderId="0" xfId="0" applyFont="1" applyBorder="1" applyAlignment="1"/>
    <xf numFmtId="0" fontId="1" fillId="0" borderId="4" xfId="0" applyFont="1" applyBorder="1" applyAlignment="1"/>
    <xf numFmtId="164" fontId="2" fillId="0" borderId="4" xfId="0" applyNumberFormat="1" applyFont="1" applyBorder="1"/>
    <xf numFmtId="164" fontId="1" fillId="0" borderId="3" xfId="2" applyNumberFormat="1" applyFont="1" applyFill="1" applyBorder="1" applyAlignment="1">
      <alignment horizontal="right"/>
    </xf>
    <xf numFmtId="164" fontId="1" fillId="0" borderId="3" xfId="0" applyNumberFormat="1" applyFont="1" applyFill="1" applyBorder="1"/>
    <xf numFmtId="164" fontId="1" fillId="0" borderId="3" xfId="0" applyNumberFormat="1" applyFont="1" applyBorder="1"/>
    <xf numFmtId="0" fontId="3" fillId="0" borderId="0" xfId="0" applyFont="1" applyFill="1"/>
    <xf numFmtId="0" fontId="1" fillId="0" borderId="4" xfId="0" applyFont="1" applyBorder="1"/>
    <xf numFmtId="0" fontId="1" fillId="0" borderId="0" xfId="0" applyFont="1" applyFill="1" applyBorder="1" applyAlignment="1"/>
    <xf numFmtId="0" fontId="1" fillId="0" borderId="4" xfId="0" applyFont="1" applyFill="1" applyBorder="1" applyAlignment="1"/>
    <xf numFmtId="0" fontId="1" fillId="0" borderId="4" xfId="0" applyFont="1" applyFill="1" applyBorder="1"/>
    <xf numFmtId="0" fontId="1" fillId="0" borderId="6" xfId="0" applyFont="1" applyFill="1" applyBorder="1"/>
    <xf numFmtId="3" fontId="1" fillId="0" borderId="7" xfId="0" applyNumberFormat="1" applyFont="1" applyBorder="1" applyAlignment="1">
      <alignment horizontal="right"/>
    </xf>
    <xf numFmtId="3" fontId="1" fillId="0" borderId="7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left" justifyLastLine="1"/>
    </xf>
    <xf numFmtId="0" fontId="3" fillId="0" borderId="0" xfId="0" applyFont="1" applyAlignment="1"/>
    <xf numFmtId="3" fontId="1" fillId="0" borderId="0" xfId="0" applyNumberFormat="1" applyFont="1" applyBorder="1" applyAlignment="1"/>
    <xf numFmtId="0" fontId="7" fillId="0" borderId="0" xfId="0" applyFont="1" applyFill="1" applyBorder="1"/>
    <xf numFmtId="1" fontId="3" fillId="0" borderId="0" xfId="0" applyNumberFormat="1" applyFont="1"/>
    <xf numFmtId="0" fontId="1" fillId="0" borderId="0" xfId="1" applyFont="1" applyBorder="1" applyAlignment="1"/>
    <xf numFmtId="164" fontId="1" fillId="0" borderId="3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/>
    </xf>
    <xf numFmtId="0" fontId="2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Millares 4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.7109375" style="2" customWidth="1"/>
    <col min="2" max="2" width="40.7109375" style="2" customWidth="1"/>
    <col min="3" max="6" width="13.7109375" style="2" customWidth="1"/>
    <col min="7" max="7" width="11.42578125" style="4"/>
    <col min="8" max="256" width="11.42578125" style="2"/>
    <col min="257" max="257" width="2.7109375" style="2" customWidth="1"/>
    <col min="258" max="258" width="40.7109375" style="2" customWidth="1"/>
    <col min="259" max="262" width="13.7109375" style="2" customWidth="1"/>
    <col min="263" max="512" width="11.42578125" style="2"/>
    <col min="513" max="513" width="2.7109375" style="2" customWidth="1"/>
    <col min="514" max="514" width="40.7109375" style="2" customWidth="1"/>
    <col min="515" max="518" width="13.7109375" style="2" customWidth="1"/>
    <col min="519" max="768" width="11.42578125" style="2"/>
    <col min="769" max="769" width="2.7109375" style="2" customWidth="1"/>
    <col min="770" max="770" width="40.7109375" style="2" customWidth="1"/>
    <col min="771" max="774" width="13.7109375" style="2" customWidth="1"/>
    <col min="775" max="1024" width="11.42578125" style="2"/>
    <col min="1025" max="1025" width="2.7109375" style="2" customWidth="1"/>
    <col min="1026" max="1026" width="40.7109375" style="2" customWidth="1"/>
    <col min="1027" max="1030" width="13.7109375" style="2" customWidth="1"/>
    <col min="1031" max="1280" width="11.42578125" style="2"/>
    <col min="1281" max="1281" width="2.7109375" style="2" customWidth="1"/>
    <col min="1282" max="1282" width="40.7109375" style="2" customWidth="1"/>
    <col min="1283" max="1286" width="13.7109375" style="2" customWidth="1"/>
    <col min="1287" max="1536" width="11.42578125" style="2"/>
    <col min="1537" max="1537" width="2.7109375" style="2" customWidth="1"/>
    <col min="1538" max="1538" width="40.7109375" style="2" customWidth="1"/>
    <col min="1539" max="1542" width="13.7109375" style="2" customWidth="1"/>
    <col min="1543" max="1792" width="11.42578125" style="2"/>
    <col min="1793" max="1793" width="2.7109375" style="2" customWidth="1"/>
    <col min="1794" max="1794" width="40.7109375" style="2" customWidth="1"/>
    <col min="1795" max="1798" width="13.7109375" style="2" customWidth="1"/>
    <col min="1799" max="2048" width="11.42578125" style="2"/>
    <col min="2049" max="2049" width="2.7109375" style="2" customWidth="1"/>
    <col min="2050" max="2050" width="40.7109375" style="2" customWidth="1"/>
    <col min="2051" max="2054" width="13.7109375" style="2" customWidth="1"/>
    <col min="2055" max="2304" width="11.42578125" style="2"/>
    <col min="2305" max="2305" width="2.7109375" style="2" customWidth="1"/>
    <col min="2306" max="2306" width="40.7109375" style="2" customWidth="1"/>
    <col min="2307" max="2310" width="13.7109375" style="2" customWidth="1"/>
    <col min="2311" max="2560" width="11.42578125" style="2"/>
    <col min="2561" max="2561" width="2.7109375" style="2" customWidth="1"/>
    <col min="2562" max="2562" width="40.7109375" style="2" customWidth="1"/>
    <col min="2563" max="2566" width="13.7109375" style="2" customWidth="1"/>
    <col min="2567" max="2816" width="11.42578125" style="2"/>
    <col min="2817" max="2817" width="2.7109375" style="2" customWidth="1"/>
    <col min="2818" max="2818" width="40.7109375" style="2" customWidth="1"/>
    <col min="2819" max="2822" width="13.7109375" style="2" customWidth="1"/>
    <col min="2823" max="3072" width="11.42578125" style="2"/>
    <col min="3073" max="3073" width="2.7109375" style="2" customWidth="1"/>
    <col min="3074" max="3074" width="40.7109375" style="2" customWidth="1"/>
    <col min="3075" max="3078" width="13.7109375" style="2" customWidth="1"/>
    <col min="3079" max="3328" width="11.42578125" style="2"/>
    <col min="3329" max="3329" width="2.7109375" style="2" customWidth="1"/>
    <col min="3330" max="3330" width="40.7109375" style="2" customWidth="1"/>
    <col min="3331" max="3334" width="13.7109375" style="2" customWidth="1"/>
    <col min="3335" max="3584" width="11.42578125" style="2"/>
    <col min="3585" max="3585" width="2.7109375" style="2" customWidth="1"/>
    <col min="3586" max="3586" width="40.7109375" style="2" customWidth="1"/>
    <col min="3587" max="3590" width="13.7109375" style="2" customWidth="1"/>
    <col min="3591" max="3840" width="11.42578125" style="2"/>
    <col min="3841" max="3841" width="2.7109375" style="2" customWidth="1"/>
    <col min="3842" max="3842" width="40.7109375" style="2" customWidth="1"/>
    <col min="3843" max="3846" width="13.7109375" style="2" customWidth="1"/>
    <col min="3847" max="4096" width="11.42578125" style="2"/>
    <col min="4097" max="4097" width="2.7109375" style="2" customWidth="1"/>
    <col min="4098" max="4098" width="40.7109375" style="2" customWidth="1"/>
    <col min="4099" max="4102" width="13.7109375" style="2" customWidth="1"/>
    <col min="4103" max="4352" width="11.42578125" style="2"/>
    <col min="4353" max="4353" width="2.7109375" style="2" customWidth="1"/>
    <col min="4354" max="4354" width="40.7109375" style="2" customWidth="1"/>
    <col min="4355" max="4358" width="13.7109375" style="2" customWidth="1"/>
    <col min="4359" max="4608" width="11.42578125" style="2"/>
    <col min="4609" max="4609" width="2.7109375" style="2" customWidth="1"/>
    <col min="4610" max="4610" width="40.7109375" style="2" customWidth="1"/>
    <col min="4611" max="4614" width="13.7109375" style="2" customWidth="1"/>
    <col min="4615" max="4864" width="11.42578125" style="2"/>
    <col min="4865" max="4865" width="2.7109375" style="2" customWidth="1"/>
    <col min="4866" max="4866" width="40.7109375" style="2" customWidth="1"/>
    <col min="4867" max="4870" width="13.7109375" style="2" customWidth="1"/>
    <col min="4871" max="5120" width="11.42578125" style="2"/>
    <col min="5121" max="5121" width="2.7109375" style="2" customWidth="1"/>
    <col min="5122" max="5122" width="40.7109375" style="2" customWidth="1"/>
    <col min="5123" max="5126" width="13.7109375" style="2" customWidth="1"/>
    <col min="5127" max="5376" width="11.42578125" style="2"/>
    <col min="5377" max="5377" width="2.7109375" style="2" customWidth="1"/>
    <col min="5378" max="5378" width="40.7109375" style="2" customWidth="1"/>
    <col min="5379" max="5382" width="13.7109375" style="2" customWidth="1"/>
    <col min="5383" max="5632" width="11.42578125" style="2"/>
    <col min="5633" max="5633" width="2.7109375" style="2" customWidth="1"/>
    <col min="5634" max="5634" width="40.7109375" style="2" customWidth="1"/>
    <col min="5635" max="5638" width="13.7109375" style="2" customWidth="1"/>
    <col min="5639" max="5888" width="11.42578125" style="2"/>
    <col min="5889" max="5889" width="2.7109375" style="2" customWidth="1"/>
    <col min="5890" max="5890" width="40.7109375" style="2" customWidth="1"/>
    <col min="5891" max="5894" width="13.7109375" style="2" customWidth="1"/>
    <col min="5895" max="6144" width="11.42578125" style="2"/>
    <col min="6145" max="6145" width="2.7109375" style="2" customWidth="1"/>
    <col min="6146" max="6146" width="40.7109375" style="2" customWidth="1"/>
    <col min="6147" max="6150" width="13.7109375" style="2" customWidth="1"/>
    <col min="6151" max="6400" width="11.42578125" style="2"/>
    <col min="6401" max="6401" width="2.7109375" style="2" customWidth="1"/>
    <col min="6402" max="6402" width="40.7109375" style="2" customWidth="1"/>
    <col min="6403" max="6406" width="13.7109375" style="2" customWidth="1"/>
    <col min="6407" max="6656" width="11.42578125" style="2"/>
    <col min="6657" max="6657" width="2.7109375" style="2" customWidth="1"/>
    <col min="6658" max="6658" width="40.7109375" style="2" customWidth="1"/>
    <col min="6659" max="6662" width="13.7109375" style="2" customWidth="1"/>
    <col min="6663" max="6912" width="11.42578125" style="2"/>
    <col min="6913" max="6913" width="2.7109375" style="2" customWidth="1"/>
    <col min="6914" max="6914" width="40.7109375" style="2" customWidth="1"/>
    <col min="6915" max="6918" width="13.7109375" style="2" customWidth="1"/>
    <col min="6919" max="7168" width="11.42578125" style="2"/>
    <col min="7169" max="7169" width="2.7109375" style="2" customWidth="1"/>
    <col min="7170" max="7170" width="40.7109375" style="2" customWidth="1"/>
    <col min="7171" max="7174" width="13.7109375" style="2" customWidth="1"/>
    <col min="7175" max="7424" width="11.42578125" style="2"/>
    <col min="7425" max="7425" width="2.7109375" style="2" customWidth="1"/>
    <col min="7426" max="7426" width="40.7109375" style="2" customWidth="1"/>
    <col min="7427" max="7430" width="13.7109375" style="2" customWidth="1"/>
    <col min="7431" max="7680" width="11.42578125" style="2"/>
    <col min="7681" max="7681" width="2.7109375" style="2" customWidth="1"/>
    <col min="7682" max="7682" width="40.7109375" style="2" customWidth="1"/>
    <col min="7683" max="7686" width="13.7109375" style="2" customWidth="1"/>
    <col min="7687" max="7936" width="11.42578125" style="2"/>
    <col min="7937" max="7937" width="2.7109375" style="2" customWidth="1"/>
    <col min="7938" max="7938" width="40.7109375" style="2" customWidth="1"/>
    <col min="7939" max="7942" width="13.7109375" style="2" customWidth="1"/>
    <col min="7943" max="8192" width="11.42578125" style="2"/>
    <col min="8193" max="8193" width="2.7109375" style="2" customWidth="1"/>
    <col min="8194" max="8194" width="40.7109375" style="2" customWidth="1"/>
    <col min="8195" max="8198" width="13.7109375" style="2" customWidth="1"/>
    <col min="8199" max="8448" width="11.42578125" style="2"/>
    <col min="8449" max="8449" width="2.7109375" style="2" customWidth="1"/>
    <col min="8450" max="8450" width="40.7109375" style="2" customWidth="1"/>
    <col min="8451" max="8454" width="13.7109375" style="2" customWidth="1"/>
    <col min="8455" max="8704" width="11.42578125" style="2"/>
    <col min="8705" max="8705" width="2.7109375" style="2" customWidth="1"/>
    <col min="8706" max="8706" width="40.7109375" style="2" customWidth="1"/>
    <col min="8707" max="8710" width="13.7109375" style="2" customWidth="1"/>
    <col min="8711" max="8960" width="11.42578125" style="2"/>
    <col min="8961" max="8961" width="2.7109375" style="2" customWidth="1"/>
    <col min="8962" max="8962" width="40.7109375" style="2" customWidth="1"/>
    <col min="8963" max="8966" width="13.7109375" style="2" customWidth="1"/>
    <col min="8967" max="9216" width="11.42578125" style="2"/>
    <col min="9217" max="9217" width="2.7109375" style="2" customWidth="1"/>
    <col min="9218" max="9218" width="40.7109375" style="2" customWidth="1"/>
    <col min="9219" max="9222" width="13.7109375" style="2" customWidth="1"/>
    <col min="9223" max="9472" width="11.42578125" style="2"/>
    <col min="9473" max="9473" width="2.7109375" style="2" customWidth="1"/>
    <col min="9474" max="9474" width="40.7109375" style="2" customWidth="1"/>
    <col min="9475" max="9478" width="13.7109375" style="2" customWidth="1"/>
    <col min="9479" max="9728" width="11.42578125" style="2"/>
    <col min="9729" max="9729" width="2.7109375" style="2" customWidth="1"/>
    <col min="9730" max="9730" width="40.7109375" style="2" customWidth="1"/>
    <col min="9731" max="9734" width="13.7109375" style="2" customWidth="1"/>
    <col min="9735" max="9984" width="11.42578125" style="2"/>
    <col min="9985" max="9985" width="2.7109375" style="2" customWidth="1"/>
    <col min="9986" max="9986" width="40.7109375" style="2" customWidth="1"/>
    <col min="9987" max="9990" width="13.7109375" style="2" customWidth="1"/>
    <col min="9991" max="10240" width="11.42578125" style="2"/>
    <col min="10241" max="10241" width="2.7109375" style="2" customWidth="1"/>
    <col min="10242" max="10242" width="40.7109375" style="2" customWidth="1"/>
    <col min="10243" max="10246" width="13.7109375" style="2" customWidth="1"/>
    <col min="10247" max="10496" width="11.42578125" style="2"/>
    <col min="10497" max="10497" width="2.7109375" style="2" customWidth="1"/>
    <col min="10498" max="10498" width="40.7109375" style="2" customWidth="1"/>
    <col min="10499" max="10502" width="13.7109375" style="2" customWidth="1"/>
    <col min="10503" max="10752" width="11.42578125" style="2"/>
    <col min="10753" max="10753" width="2.7109375" style="2" customWidth="1"/>
    <col min="10754" max="10754" width="40.7109375" style="2" customWidth="1"/>
    <col min="10755" max="10758" width="13.7109375" style="2" customWidth="1"/>
    <col min="10759" max="11008" width="11.42578125" style="2"/>
    <col min="11009" max="11009" width="2.7109375" style="2" customWidth="1"/>
    <col min="11010" max="11010" width="40.7109375" style="2" customWidth="1"/>
    <col min="11011" max="11014" width="13.7109375" style="2" customWidth="1"/>
    <col min="11015" max="11264" width="11.42578125" style="2"/>
    <col min="11265" max="11265" width="2.7109375" style="2" customWidth="1"/>
    <col min="11266" max="11266" width="40.7109375" style="2" customWidth="1"/>
    <col min="11267" max="11270" width="13.7109375" style="2" customWidth="1"/>
    <col min="11271" max="11520" width="11.42578125" style="2"/>
    <col min="11521" max="11521" width="2.7109375" style="2" customWidth="1"/>
    <col min="11522" max="11522" width="40.7109375" style="2" customWidth="1"/>
    <col min="11523" max="11526" width="13.7109375" style="2" customWidth="1"/>
    <col min="11527" max="11776" width="11.42578125" style="2"/>
    <col min="11777" max="11777" width="2.7109375" style="2" customWidth="1"/>
    <col min="11778" max="11778" width="40.7109375" style="2" customWidth="1"/>
    <col min="11779" max="11782" width="13.7109375" style="2" customWidth="1"/>
    <col min="11783" max="12032" width="11.42578125" style="2"/>
    <col min="12033" max="12033" width="2.7109375" style="2" customWidth="1"/>
    <col min="12034" max="12034" width="40.7109375" style="2" customWidth="1"/>
    <col min="12035" max="12038" width="13.7109375" style="2" customWidth="1"/>
    <col min="12039" max="12288" width="11.42578125" style="2"/>
    <col min="12289" max="12289" width="2.7109375" style="2" customWidth="1"/>
    <col min="12290" max="12290" width="40.7109375" style="2" customWidth="1"/>
    <col min="12291" max="12294" width="13.7109375" style="2" customWidth="1"/>
    <col min="12295" max="12544" width="11.42578125" style="2"/>
    <col min="12545" max="12545" width="2.7109375" style="2" customWidth="1"/>
    <col min="12546" max="12546" width="40.7109375" style="2" customWidth="1"/>
    <col min="12547" max="12550" width="13.7109375" style="2" customWidth="1"/>
    <col min="12551" max="12800" width="11.42578125" style="2"/>
    <col min="12801" max="12801" width="2.7109375" style="2" customWidth="1"/>
    <col min="12802" max="12802" width="40.7109375" style="2" customWidth="1"/>
    <col min="12803" max="12806" width="13.7109375" style="2" customWidth="1"/>
    <col min="12807" max="13056" width="11.42578125" style="2"/>
    <col min="13057" max="13057" width="2.7109375" style="2" customWidth="1"/>
    <col min="13058" max="13058" width="40.7109375" style="2" customWidth="1"/>
    <col min="13059" max="13062" width="13.7109375" style="2" customWidth="1"/>
    <col min="13063" max="13312" width="11.42578125" style="2"/>
    <col min="13313" max="13313" width="2.7109375" style="2" customWidth="1"/>
    <col min="13314" max="13314" width="40.7109375" style="2" customWidth="1"/>
    <col min="13315" max="13318" width="13.7109375" style="2" customWidth="1"/>
    <col min="13319" max="13568" width="11.42578125" style="2"/>
    <col min="13569" max="13569" width="2.7109375" style="2" customWidth="1"/>
    <col min="13570" max="13570" width="40.7109375" style="2" customWidth="1"/>
    <col min="13571" max="13574" width="13.7109375" style="2" customWidth="1"/>
    <col min="13575" max="13824" width="11.42578125" style="2"/>
    <col min="13825" max="13825" width="2.7109375" style="2" customWidth="1"/>
    <col min="13826" max="13826" width="40.7109375" style="2" customWidth="1"/>
    <col min="13827" max="13830" width="13.7109375" style="2" customWidth="1"/>
    <col min="13831" max="14080" width="11.42578125" style="2"/>
    <col min="14081" max="14081" width="2.7109375" style="2" customWidth="1"/>
    <col min="14082" max="14082" width="40.7109375" style="2" customWidth="1"/>
    <col min="14083" max="14086" width="13.7109375" style="2" customWidth="1"/>
    <col min="14087" max="14336" width="11.42578125" style="2"/>
    <col min="14337" max="14337" width="2.7109375" style="2" customWidth="1"/>
    <col min="14338" max="14338" width="40.7109375" style="2" customWidth="1"/>
    <col min="14339" max="14342" width="13.7109375" style="2" customWidth="1"/>
    <col min="14343" max="14592" width="11.42578125" style="2"/>
    <col min="14593" max="14593" width="2.7109375" style="2" customWidth="1"/>
    <col min="14594" max="14594" width="40.7109375" style="2" customWidth="1"/>
    <col min="14595" max="14598" width="13.7109375" style="2" customWidth="1"/>
    <col min="14599" max="14848" width="11.42578125" style="2"/>
    <col min="14849" max="14849" width="2.7109375" style="2" customWidth="1"/>
    <col min="14850" max="14850" width="40.7109375" style="2" customWidth="1"/>
    <col min="14851" max="14854" width="13.7109375" style="2" customWidth="1"/>
    <col min="14855" max="15104" width="11.42578125" style="2"/>
    <col min="15105" max="15105" width="2.7109375" style="2" customWidth="1"/>
    <col min="15106" max="15106" width="40.7109375" style="2" customWidth="1"/>
    <col min="15107" max="15110" width="13.7109375" style="2" customWidth="1"/>
    <col min="15111" max="15360" width="11.42578125" style="2"/>
    <col min="15361" max="15361" width="2.7109375" style="2" customWidth="1"/>
    <col min="15362" max="15362" width="40.7109375" style="2" customWidth="1"/>
    <col min="15363" max="15366" width="13.7109375" style="2" customWidth="1"/>
    <col min="15367" max="15616" width="11.42578125" style="2"/>
    <col min="15617" max="15617" width="2.7109375" style="2" customWidth="1"/>
    <col min="15618" max="15618" width="40.7109375" style="2" customWidth="1"/>
    <col min="15619" max="15622" width="13.7109375" style="2" customWidth="1"/>
    <col min="15623" max="15872" width="11.42578125" style="2"/>
    <col min="15873" max="15873" width="2.7109375" style="2" customWidth="1"/>
    <col min="15874" max="15874" width="40.7109375" style="2" customWidth="1"/>
    <col min="15875" max="15878" width="13.7109375" style="2" customWidth="1"/>
    <col min="15879" max="16128" width="11.42578125" style="2"/>
    <col min="16129" max="16129" width="2.7109375" style="2" customWidth="1"/>
    <col min="16130" max="16130" width="40.7109375" style="2" customWidth="1"/>
    <col min="16131" max="16134" width="13.7109375" style="2" customWidth="1"/>
    <col min="16135" max="16384" width="11.42578125" style="2"/>
  </cols>
  <sheetData>
    <row r="1" spans="1:13" ht="18" customHeight="1" x14ac:dyDescent="0.2">
      <c r="A1" s="46" t="s">
        <v>30</v>
      </c>
      <c r="B1" s="46"/>
      <c r="C1" s="46"/>
      <c r="D1" s="46"/>
      <c r="E1" s="46"/>
      <c r="F1" s="46"/>
      <c r="G1" s="1"/>
    </row>
    <row r="2" spans="1:13" ht="18" customHeight="1" x14ac:dyDescent="0.2">
      <c r="A2" s="47" t="s">
        <v>0</v>
      </c>
      <c r="B2" s="47"/>
      <c r="C2" s="47"/>
      <c r="D2" s="47"/>
      <c r="E2" s="47"/>
      <c r="F2" s="47"/>
      <c r="G2" s="3"/>
    </row>
    <row r="3" spans="1:13" ht="12.2" customHeight="1" x14ac:dyDescent="0.2"/>
    <row r="4" spans="1:13" ht="30" customHeight="1" x14ac:dyDescent="0.2">
      <c r="A4" s="48" t="s">
        <v>1</v>
      </c>
      <c r="B4" s="48"/>
      <c r="C4" s="48" t="s">
        <v>2</v>
      </c>
      <c r="D4" s="48" t="s">
        <v>3</v>
      </c>
      <c r="E4" s="48"/>
      <c r="F4" s="48"/>
    </row>
    <row r="5" spans="1:13" ht="30" customHeight="1" x14ac:dyDescent="0.2">
      <c r="A5" s="48"/>
      <c r="B5" s="48"/>
      <c r="C5" s="48"/>
      <c r="D5" s="5">
        <v>2022</v>
      </c>
      <c r="E5" s="5">
        <v>2023</v>
      </c>
      <c r="F5" s="5">
        <v>2024</v>
      </c>
    </row>
    <row r="6" spans="1:13" ht="12.2" customHeight="1" x14ac:dyDescent="0.2">
      <c r="A6" s="6"/>
      <c r="B6" s="6"/>
      <c r="C6" s="7"/>
      <c r="D6" s="8"/>
      <c r="E6" s="9"/>
      <c r="F6" s="9"/>
    </row>
    <row r="7" spans="1:13" ht="24.95" customHeight="1" x14ac:dyDescent="0.2">
      <c r="A7" s="49" t="s">
        <v>4</v>
      </c>
      <c r="B7" s="50"/>
      <c r="C7" s="10">
        <f>SUM(C8,C12,C16,C19,C20,C25,C29)</f>
        <v>120120</v>
      </c>
      <c r="D7" s="10">
        <f>SUM(D8,D12,D16,D19,D20,D25,D29)</f>
        <v>4655</v>
      </c>
      <c r="E7" s="10">
        <f>SUM(E8,E12,E16,E19,E20,E25,E29)</f>
        <v>5254</v>
      </c>
      <c r="F7" s="11">
        <f>SUM(F8,F12,F16,F19,F20,F25,F29)</f>
        <v>110211</v>
      </c>
      <c r="G7" s="12"/>
    </row>
    <row r="8" spans="1:13" ht="22.5" customHeight="1" x14ac:dyDescent="0.2">
      <c r="A8" s="13" t="s">
        <v>5</v>
      </c>
      <c r="B8" s="13"/>
      <c r="C8" s="10">
        <f>SUM(C9:C11)</f>
        <v>22062</v>
      </c>
      <c r="D8" s="10">
        <f>SUM(D9:D11)</f>
        <v>1036</v>
      </c>
      <c r="E8" s="10">
        <f>SUM(E9:E11)</f>
        <v>885</v>
      </c>
      <c r="F8" s="11">
        <f>SUM(F9:F11)</f>
        <v>20141</v>
      </c>
      <c r="G8" s="12"/>
    </row>
    <row r="9" spans="1:13" ht="18" customHeight="1" x14ac:dyDescent="0.2">
      <c r="A9" s="14"/>
      <c r="B9" s="15" t="s">
        <v>6</v>
      </c>
      <c r="C9" s="16">
        <f>SUM(D9:F9)</f>
        <v>2684</v>
      </c>
      <c r="D9" s="17">
        <v>106</v>
      </c>
      <c r="E9" s="18">
        <v>78</v>
      </c>
      <c r="F9" s="19">
        <v>2500</v>
      </c>
      <c r="M9" s="20"/>
    </row>
    <row r="10" spans="1:13" ht="18" customHeight="1" x14ac:dyDescent="0.2">
      <c r="A10" s="14"/>
      <c r="B10" s="15" t="s">
        <v>7</v>
      </c>
      <c r="C10" s="16">
        <f>SUM(D10:F10)</f>
        <v>16969</v>
      </c>
      <c r="D10" s="17">
        <v>835</v>
      </c>
      <c r="E10" s="18">
        <v>746</v>
      </c>
      <c r="F10" s="19">
        <v>15388</v>
      </c>
      <c r="M10" s="20"/>
    </row>
    <row r="11" spans="1:13" ht="18" customHeight="1" x14ac:dyDescent="0.2">
      <c r="A11" s="14"/>
      <c r="B11" s="15" t="s">
        <v>8</v>
      </c>
      <c r="C11" s="16">
        <f>SUM(D11:F11)</f>
        <v>2409</v>
      </c>
      <c r="D11" s="17">
        <v>95</v>
      </c>
      <c r="E11" s="18">
        <v>61</v>
      </c>
      <c r="F11" s="18">
        <v>2253</v>
      </c>
      <c r="M11" s="20"/>
    </row>
    <row r="12" spans="1:13" ht="22.5" customHeight="1" x14ac:dyDescent="0.2">
      <c r="A12" s="13" t="s">
        <v>9</v>
      </c>
      <c r="B12" s="13"/>
      <c r="C12" s="10">
        <f>SUM(C13:C15)</f>
        <v>19191</v>
      </c>
      <c r="D12" s="10">
        <f>SUM(D13:D15)</f>
        <v>82</v>
      </c>
      <c r="E12" s="10">
        <f>SUM(E13:E15)</f>
        <v>98</v>
      </c>
      <c r="F12" s="11">
        <f>SUM(F13:F15)</f>
        <v>19011</v>
      </c>
      <c r="G12" s="12"/>
    </row>
    <row r="13" spans="1:13" ht="18" customHeight="1" x14ac:dyDescent="0.2">
      <c r="A13" s="14"/>
      <c r="B13" s="21" t="s">
        <v>10</v>
      </c>
      <c r="C13" s="16">
        <f>SUM(D13:F13)</f>
        <v>1173</v>
      </c>
      <c r="D13" s="17">
        <v>82</v>
      </c>
      <c r="E13" s="18">
        <v>98</v>
      </c>
      <c r="F13" s="19">
        <v>993</v>
      </c>
      <c r="M13" s="20"/>
    </row>
    <row r="14" spans="1:13" ht="18" customHeight="1" x14ac:dyDescent="0.2">
      <c r="A14" s="14"/>
      <c r="B14" s="21" t="s">
        <v>28</v>
      </c>
      <c r="C14" s="16">
        <f>SUM(D14:F14)</f>
        <v>18018</v>
      </c>
      <c r="D14" s="17" t="s">
        <v>27</v>
      </c>
      <c r="E14" s="40" t="s">
        <v>27</v>
      </c>
      <c r="F14" s="18">
        <v>18018</v>
      </c>
      <c r="M14" s="20"/>
    </row>
    <row r="15" spans="1:13" ht="18" customHeight="1" x14ac:dyDescent="0.2">
      <c r="A15" s="14"/>
      <c r="B15" s="21" t="s">
        <v>11</v>
      </c>
      <c r="C15" s="43" t="s">
        <v>27</v>
      </c>
      <c r="D15" s="17" t="s">
        <v>27</v>
      </c>
      <c r="E15" s="40" t="s">
        <v>27</v>
      </c>
      <c r="F15" s="40" t="s">
        <v>27</v>
      </c>
      <c r="M15" s="20"/>
    </row>
    <row r="16" spans="1:13" ht="22.5" customHeight="1" x14ac:dyDescent="0.2">
      <c r="A16" s="13" t="s">
        <v>12</v>
      </c>
      <c r="B16" s="13"/>
      <c r="C16" s="10">
        <f>SUM(C17:C18)</f>
        <v>824</v>
      </c>
      <c r="D16" s="10">
        <f>SUM(D17:D18)</f>
        <v>46</v>
      </c>
      <c r="E16" s="41" t="s">
        <v>27</v>
      </c>
      <c r="F16" s="11">
        <f>SUM(F17:F18)</f>
        <v>778</v>
      </c>
      <c r="G16" s="12"/>
    </row>
    <row r="17" spans="1:13" ht="18" customHeight="1" x14ac:dyDescent="0.2">
      <c r="A17" s="14"/>
      <c r="B17" s="21" t="s">
        <v>13</v>
      </c>
      <c r="C17" s="16">
        <f>SUM(D17:F17)</f>
        <v>8</v>
      </c>
      <c r="D17" s="17">
        <v>8</v>
      </c>
      <c r="E17" s="40" t="s">
        <v>27</v>
      </c>
      <c r="F17" s="42" t="s">
        <v>27</v>
      </c>
      <c r="M17" s="20"/>
    </row>
    <row r="18" spans="1:13" ht="18" customHeight="1" x14ac:dyDescent="0.2">
      <c r="A18" s="14"/>
      <c r="B18" s="21" t="s">
        <v>14</v>
      </c>
      <c r="C18" s="16">
        <f>SUM(D18:F18)</f>
        <v>816</v>
      </c>
      <c r="D18" s="17">
        <v>38</v>
      </c>
      <c r="E18" s="17" t="s">
        <v>27</v>
      </c>
      <c r="F18" s="17">
        <v>778</v>
      </c>
      <c r="M18" s="20"/>
    </row>
    <row r="19" spans="1:13" ht="22.5" customHeight="1" x14ac:dyDescent="0.2">
      <c r="A19" s="22" t="s">
        <v>15</v>
      </c>
      <c r="B19" s="23"/>
      <c r="C19" s="16">
        <f>SUM(D19:F19)</f>
        <v>5305</v>
      </c>
      <c r="D19" s="17">
        <v>187</v>
      </c>
      <c r="E19" s="17">
        <v>38</v>
      </c>
      <c r="F19" s="17">
        <v>5080</v>
      </c>
      <c r="G19" s="12"/>
    </row>
    <row r="20" spans="1:13" ht="22.5" customHeight="1" x14ac:dyDescent="0.2">
      <c r="A20" s="13" t="s">
        <v>16</v>
      </c>
      <c r="B20" s="13"/>
      <c r="C20" s="10">
        <f>SUM(C21:C24)</f>
        <v>10742</v>
      </c>
      <c r="D20" s="10">
        <f>SUM(D21:D24)</f>
        <v>277</v>
      </c>
      <c r="E20" s="10">
        <f>SUM(E21:E24)</f>
        <v>254</v>
      </c>
      <c r="F20" s="11">
        <f>SUM(F21:F24)</f>
        <v>10211</v>
      </c>
      <c r="G20" s="12"/>
    </row>
    <row r="21" spans="1:13" ht="18" customHeight="1" x14ac:dyDescent="0.2">
      <c r="A21" s="14"/>
      <c r="B21" s="21" t="s">
        <v>17</v>
      </c>
      <c r="C21" s="16">
        <f>SUM(D21:F21)</f>
        <v>5443</v>
      </c>
      <c r="D21" s="17">
        <v>96</v>
      </c>
      <c r="E21" s="18">
        <v>141</v>
      </c>
      <c r="F21" s="19">
        <v>5206</v>
      </c>
      <c r="M21" s="20"/>
    </row>
    <row r="22" spans="1:13" ht="18" customHeight="1" x14ac:dyDescent="0.2">
      <c r="A22" s="14"/>
      <c r="B22" s="21" t="s">
        <v>18</v>
      </c>
      <c r="C22" s="16">
        <f>SUM(D22:F22)</f>
        <v>3918</v>
      </c>
      <c r="D22" s="17">
        <v>52</v>
      </c>
      <c r="E22" s="18">
        <v>68</v>
      </c>
      <c r="F22" s="18">
        <v>3798</v>
      </c>
      <c r="M22" s="20"/>
    </row>
    <row r="23" spans="1:13" ht="18" customHeight="1" x14ac:dyDescent="0.2">
      <c r="A23" s="14"/>
      <c r="B23" s="21" t="s">
        <v>19</v>
      </c>
      <c r="C23" s="16">
        <f>SUM(D23:F23)</f>
        <v>657</v>
      </c>
      <c r="D23" s="17">
        <v>17</v>
      </c>
      <c r="E23" s="18">
        <v>26</v>
      </c>
      <c r="F23" s="19">
        <v>614</v>
      </c>
      <c r="M23" s="20"/>
    </row>
    <row r="24" spans="1:13" ht="18" customHeight="1" x14ac:dyDescent="0.2">
      <c r="A24" s="14"/>
      <c r="B24" s="21" t="s">
        <v>20</v>
      </c>
      <c r="C24" s="16">
        <f>SUM(D24:F24)</f>
        <v>724</v>
      </c>
      <c r="D24" s="17">
        <v>112</v>
      </c>
      <c r="E24" s="18">
        <v>19</v>
      </c>
      <c r="F24" s="19">
        <v>593</v>
      </c>
      <c r="M24" s="20"/>
    </row>
    <row r="25" spans="1:13" ht="22.5" customHeight="1" x14ac:dyDescent="0.2">
      <c r="A25" s="13" t="s">
        <v>21</v>
      </c>
      <c r="B25" s="13"/>
      <c r="C25" s="10">
        <f>SUM(C26:C28)</f>
        <v>56233</v>
      </c>
      <c r="D25" s="10">
        <f>SUM(D26:D28)</f>
        <v>2666</v>
      </c>
      <c r="E25" s="10">
        <f>SUM(E26:E28)</f>
        <v>3786</v>
      </c>
      <c r="F25" s="11">
        <f>SUM(F26:F28)</f>
        <v>49781</v>
      </c>
      <c r="G25" s="12"/>
    </row>
    <row r="26" spans="1:13" ht="18" customHeight="1" x14ac:dyDescent="0.2">
      <c r="A26" s="14"/>
      <c r="B26" s="21" t="s">
        <v>22</v>
      </c>
      <c r="C26" s="16">
        <f>SUM(D26:F26)</f>
        <v>2996</v>
      </c>
      <c r="D26" s="17">
        <v>259</v>
      </c>
      <c r="E26" s="18">
        <v>307</v>
      </c>
      <c r="F26" s="19">
        <v>2430</v>
      </c>
      <c r="M26" s="20"/>
    </row>
    <row r="27" spans="1:13" ht="18" customHeight="1" x14ac:dyDescent="0.2">
      <c r="A27" s="14"/>
      <c r="B27" s="21" t="s">
        <v>23</v>
      </c>
      <c r="C27" s="16">
        <f>SUM(D27:F27)</f>
        <v>25585</v>
      </c>
      <c r="D27" s="17">
        <v>1265</v>
      </c>
      <c r="E27" s="18">
        <v>1688</v>
      </c>
      <c r="F27" s="18">
        <v>22632</v>
      </c>
      <c r="M27" s="20"/>
    </row>
    <row r="28" spans="1:13" ht="18" customHeight="1" x14ac:dyDescent="0.2">
      <c r="A28" s="14"/>
      <c r="B28" s="24" t="s">
        <v>24</v>
      </c>
      <c r="C28" s="16">
        <f>SUM(D28:F28)</f>
        <v>27652</v>
      </c>
      <c r="D28" s="17">
        <v>1142</v>
      </c>
      <c r="E28" s="18">
        <v>1791</v>
      </c>
      <c r="F28" s="19">
        <v>24719</v>
      </c>
      <c r="M28" s="20"/>
    </row>
    <row r="29" spans="1:13" ht="22.5" customHeight="1" x14ac:dyDescent="0.2">
      <c r="A29" s="24" t="s">
        <v>25</v>
      </c>
      <c r="B29" s="24"/>
      <c r="C29" s="16">
        <f>SUM(D29:F29)</f>
        <v>5763</v>
      </c>
      <c r="D29" s="17">
        <v>361</v>
      </c>
      <c r="E29" s="18">
        <v>193</v>
      </c>
      <c r="F29" s="19">
        <v>5209</v>
      </c>
    </row>
    <row r="30" spans="1:13" ht="12.2" customHeight="1" x14ac:dyDescent="0.2">
      <c r="A30" s="44"/>
      <c r="B30" s="44"/>
      <c r="C30" s="25"/>
      <c r="D30" s="26"/>
      <c r="E30" s="26"/>
      <c r="F30" s="27"/>
    </row>
    <row r="31" spans="1:13" ht="12.2" customHeight="1" x14ac:dyDescent="0.2">
      <c r="A31" s="28"/>
      <c r="B31" s="28"/>
      <c r="C31" s="28"/>
      <c r="D31" s="29"/>
      <c r="E31" s="29"/>
      <c r="F31" s="30"/>
    </row>
    <row r="32" spans="1:13" ht="50.1" customHeight="1" x14ac:dyDescent="0.2">
      <c r="A32" s="45" t="s">
        <v>31</v>
      </c>
      <c r="B32" s="45"/>
      <c r="C32" s="45"/>
      <c r="D32" s="45"/>
      <c r="E32" s="45"/>
      <c r="F32" s="45"/>
    </row>
    <row r="33" spans="1:6" s="20" customFormat="1" ht="17.45" customHeight="1" x14ac:dyDescent="0.2">
      <c r="A33" s="31" t="s">
        <v>32</v>
      </c>
      <c r="B33" s="31"/>
      <c r="C33" s="31"/>
      <c r="D33" s="32"/>
    </row>
    <row r="34" spans="1:6" ht="17.45" customHeight="1" x14ac:dyDescent="0.2">
      <c r="A34" s="33" t="s">
        <v>29</v>
      </c>
      <c r="B34" s="34"/>
      <c r="C34" s="34"/>
      <c r="D34" s="34"/>
      <c r="E34" s="34"/>
      <c r="F34" s="34"/>
    </row>
    <row r="35" spans="1:6" ht="17.45" customHeight="1" x14ac:dyDescent="0.2">
      <c r="A35" s="39" t="s">
        <v>26</v>
      </c>
      <c r="B35" s="35"/>
      <c r="C35" s="35"/>
      <c r="D35" s="35"/>
      <c r="E35" s="29"/>
      <c r="F35" s="36"/>
    </row>
    <row r="36" spans="1:6" x14ac:dyDescent="0.2">
      <c r="A36" s="28"/>
      <c r="B36" s="28"/>
      <c r="E36" s="29"/>
      <c r="F36" s="30"/>
    </row>
    <row r="37" spans="1:6" x14ac:dyDescent="0.2">
      <c r="A37" s="28"/>
      <c r="B37" s="28"/>
      <c r="E37" s="29"/>
      <c r="F37" s="30"/>
    </row>
    <row r="38" spans="1:6" x14ac:dyDescent="0.2">
      <c r="A38" s="28"/>
      <c r="B38" s="28"/>
    </row>
    <row r="39" spans="1:6" x14ac:dyDescent="0.2">
      <c r="A39" s="37"/>
      <c r="B39" s="37"/>
    </row>
    <row r="40" spans="1:6" x14ac:dyDescent="0.2">
      <c r="D40" s="38"/>
    </row>
  </sheetData>
  <mergeCells count="8">
    <mergeCell ref="A30:B30"/>
    <mergeCell ref="A32:F32"/>
    <mergeCell ref="A1:F1"/>
    <mergeCell ref="A2:F2"/>
    <mergeCell ref="A4:B5"/>
    <mergeCell ref="C4:C5"/>
    <mergeCell ref="D4:F4"/>
    <mergeCell ref="A7:B7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  <ignoredErrors>
    <ignoredError sqref="D25:F25" formulaRange="1"/>
    <ignoredError sqref="C25" formula="1" formulaRange="1"/>
    <ignoredError sqref="C20:C24 C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16(2022-24)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2025-11-06T21:14:34Z</cp:lastPrinted>
  <dcterms:created xsi:type="dcterms:W3CDTF">2025-08-12T17:13:51Z</dcterms:created>
  <dcterms:modified xsi:type="dcterms:W3CDTF">2026-01-20T16:40:09Z</dcterms:modified>
</cp:coreProperties>
</file>